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795" windowHeight="11505"/>
  </bookViews>
  <sheets>
    <sheet name="Tabelle1" sheetId="1" r:id="rId1"/>
    <sheet name="Tabelle2" sheetId="2" r:id="rId2"/>
    <sheet name="Tabelle3" sheetId="3" r:id="rId3"/>
  </sheets>
  <calcPr calcId="145621" refMode="R1C1"/>
</workbook>
</file>

<file path=xl/calcChain.xml><?xml version="1.0" encoding="utf-8"?>
<calcChain xmlns="http://schemas.openxmlformats.org/spreadsheetml/2006/main">
  <c r="D7" i="1" l="1"/>
  <c r="D8" i="1"/>
  <c r="C7" i="1"/>
  <c r="C8" i="1"/>
  <c r="C10" i="1"/>
  <c r="D9" i="1"/>
  <c r="C9" i="1"/>
  <c r="B11" i="1"/>
  <c r="D11" i="1" s="1"/>
  <c r="C6" i="1"/>
  <c r="D6" i="1"/>
  <c r="D10" i="1"/>
  <c r="B21" i="1"/>
  <c r="D29" i="1" s="1"/>
  <c r="B19" i="1" l="1"/>
  <c r="C11" i="1"/>
  <c r="C12" i="1" s="1"/>
  <c r="B23" i="1" s="1"/>
  <c r="D31" i="1"/>
  <c r="D33" i="1" s="1"/>
</calcChain>
</file>

<file path=xl/sharedStrings.xml><?xml version="1.0" encoding="utf-8"?>
<sst xmlns="http://schemas.openxmlformats.org/spreadsheetml/2006/main" count="24" uniqueCount="24">
  <si>
    <t>zusammen</t>
  </si>
  <si>
    <t>Zahl der Katholiken</t>
  </si>
  <si>
    <t xml:space="preserve">vorhandene Gemeindehausflächen je Katholik </t>
  </si>
  <si>
    <t>* je qm</t>
  </si>
  <si>
    <t>** je qm</t>
  </si>
  <si>
    <t>***Punktequote</t>
  </si>
  <si>
    <t>Schlüsselzuweisung für Gemeindehäuser jährlich***</t>
  </si>
  <si>
    <t xml:space="preserve">Gebäudepunkte für Gemeindehäuser lt. Punktemitteilung </t>
  </si>
  <si>
    <t xml:space="preserve">Gemeindehausflächen in </t>
  </si>
  <si>
    <t>Kostendeckung durch SLZ in %</t>
  </si>
  <si>
    <t xml:space="preserve">Nach den Vorgaben sollen durch die Schlüsselzuweisung mindestens 50 % der Kosten für die Gemeindehausflächen gedeckt werden; die restlichen Kosten müssen durch Eigenmittel der  Kirchengemeinde gedeckt werden. </t>
  </si>
  <si>
    <t>Flächenvergleich</t>
  </si>
  <si>
    <t>tatsächlich vorhandene Gemeindehausflächen:</t>
  </si>
  <si>
    <t>qm</t>
  </si>
  <si>
    <t>Differenz (zu viel bzw. weniger)</t>
  </si>
  <si>
    <t>Anmerkungen:</t>
  </si>
  <si>
    <t>Gemeinderäume</t>
  </si>
  <si>
    <t>qm BGF</t>
  </si>
  <si>
    <t>Betriebskosten inkl. Kleinreparaturen  jährlich **</t>
  </si>
  <si>
    <t>(ggf. erfolgt Umrechnung der Nutzfläche in BGF mit Faktor 1,2)</t>
  </si>
  <si>
    <r>
      <t xml:space="preserve">Somit ergibt sich folgende Berechnung des </t>
    </r>
    <r>
      <rPr>
        <b/>
        <sz val="10"/>
        <color indexed="8"/>
        <rFont val="Arial"/>
        <family val="2"/>
      </rPr>
      <t>Richtwerts</t>
    </r>
    <r>
      <rPr>
        <sz val="10"/>
        <color theme="1"/>
        <rFont val="Arial"/>
        <family val="2"/>
      </rPr>
      <t xml:space="preserve"> (BGF in qm ):</t>
    </r>
  </si>
  <si>
    <t>Summe notw. Erhaltungsrückl., Betriebsk., Kleinrep. jährl.</t>
  </si>
  <si>
    <t>Notwendige Substanzerhaltungs- rücklage nach Haushaltsrichtlinien jährlich *</t>
  </si>
  <si>
    <t>(Anzahl der Gemeindehaus-Gebäudepunkte X 516 € : 55 €/qm X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</si>
</sst>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164" formatCode="#,##0\ &quot;€&quot;"/>
    <numFmt numFmtId="165" formatCode="0.0%"/>
  </numFmts>
  <fonts count="4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3" fontId="0" fillId="0" borderId="0" xfId="0" applyNumberFormat="1" applyAlignment="1">
      <alignment horizontal="right"/>
    </xf>
    <xf numFmtId="6" fontId="0" fillId="0" borderId="0" xfId="0" applyNumberFormat="1"/>
    <xf numFmtId="0" fontId="0" fillId="0" borderId="0" xfId="0" applyAlignment="1">
      <alignment horizontal="right"/>
    </xf>
    <xf numFmtId="0" fontId="3" fillId="2" borderId="0" xfId="0" applyFont="1" applyFill="1" applyAlignment="1">
      <alignment horizontal="right"/>
    </xf>
    <xf numFmtId="0" fontId="0" fillId="2" borderId="0" xfId="0" applyFill="1"/>
    <xf numFmtId="0" fontId="0" fillId="2" borderId="0" xfId="0" applyFill="1" applyAlignment="1">
      <alignment horizontal="center" wrapText="1"/>
    </xf>
    <xf numFmtId="3" fontId="0" fillId="2" borderId="0" xfId="0" applyNumberFormat="1" applyFill="1" applyAlignment="1">
      <alignment horizontal="center"/>
    </xf>
    <xf numFmtId="0" fontId="0" fillId="0" borderId="0" xfId="0" applyAlignment="1">
      <alignment wrapText="1"/>
    </xf>
    <xf numFmtId="6" fontId="2" fillId="0" borderId="0" xfId="0" applyNumberFormat="1" applyFont="1"/>
    <xf numFmtId="165" fontId="2" fillId="0" borderId="0" xfId="0" applyNumberFormat="1" applyFont="1"/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3" fontId="0" fillId="3" borderId="0" xfId="0" applyNumberFormat="1" applyFill="1" applyProtection="1">
      <protection locked="0"/>
    </xf>
    <xf numFmtId="0" fontId="0" fillId="3" borderId="0" xfId="0" applyFill="1" applyAlignment="1" applyProtection="1">
      <alignment wrapText="1"/>
      <protection locked="0"/>
    </xf>
    <xf numFmtId="0" fontId="0" fillId="0" borderId="0" xfId="0" applyProtection="1">
      <protection locked="0"/>
    </xf>
    <xf numFmtId="2" fontId="0" fillId="0" borderId="0" xfId="0" applyNumberFormat="1"/>
    <xf numFmtId="0" fontId="0" fillId="0" borderId="0" xfId="0" applyFont="1"/>
    <xf numFmtId="0" fontId="0" fillId="0" borderId="0" xfId="0" applyAlignment="1">
      <alignment horizontal="left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9B9B"/>
      <color rgb="FFC7E6A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abSelected="1" zoomScale="140" zoomScaleNormal="140" workbookViewId="0">
      <selection activeCell="B9" sqref="B9"/>
    </sheetView>
  </sheetViews>
  <sheetFormatPr baseColWidth="10" defaultRowHeight="12.75" x14ac:dyDescent="0.2"/>
  <cols>
    <col min="1" max="1" width="41" customWidth="1"/>
    <col min="2" max="2" width="16" customWidth="1"/>
    <col min="3" max="3" width="21.140625" customWidth="1"/>
    <col min="4" max="4" width="15.28515625" customWidth="1"/>
    <col min="5" max="5" width="13.28515625" customWidth="1"/>
    <col min="6" max="6" width="6.5703125" customWidth="1"/>
  </cols>
  <sheetData>
    <row r="1" spans="1:6" ht="18" x14ac:dyDescent="0.25">
      <c r="A1" s="8" t="s">
        <v>8</v>
      </c>
      <c r="B1" s="17"/>
      <c r="C1" s="18"/>
      <c r="D1" s="9"/>
    </row>
    <row r="2" spans="1:6" x14ac:dyDescent="0.2">
      <c r="A2" s="9"/>
      <c r="B2" s="9"/>
      <c r="C2" s="9"/>
      <c r="D2" s="9"/>
    </row>
    <row r="3" spans="1:6" ht="63.75" x14ac:dyDescent="0.2">
      <c r="A3" s="9"/>
      <c r="B3" s="11"/>
      <c r="C3" s="10" t="s">
        <v>22</v>
      </c>
      <c r="D3" s="10" t="s">
        <v>18</v>
      </c>
      <c r="E3" s="7" t="s">
        <v>3</v>
      </c>
      <c r="F3" s="6">
        <v>30</v>
      </c>
    </row>
    <row r="4" spans="1:6" x14ac:dyDescent="0.2">
      <c r="B4" s="5"/>
      <c r="E4" s="7" t="s">
        <v>4</v>
      </c>
      <c r="F4" s="6">
        <v>25</v>
      </c>
    </row>
    <row r="5" spans="1:6" x14ac:dyDescent="0.2">
      <c r="A5" t="s">
        <v>16</v>
      </c>
      <c r="B5" s="5" t="s">
        <v>17</v>
      </c>
      <c r="C5" s="23" t="s">
        <v>19</v>
      </c>
      <c r="F5" s="6"/>
    </row>
    <row r="6" spans="1:6" x14ac:dyDescent="0.2">
      <c r="A6" s="18"/>
      <c r="B6" s="19"/>
      <c r="C6" s="6">
        <f>B6*$F$3</f>
        <v>0</v>
      </c>
      <c r="D6" s="6">
        <f>B6*$F$4</f>
        <v>0</v>
      </c>
    </row>
    <row r="7" spans="1:6" x14ac:dyDescent="0.2">
      <c r="A7" s="18"/>
      <c r="B7" s="19"/>
      <c r="C7" s="6">
        <f t="shared" ref="C7:C8" si="0">B7*$F$3</f>
        <v>0</v>
      </c>
      <c r="D7" s="6">
        <f t="shared" ref="D7:D8" si="1">B7*$F$4</f>
        <v>0</v>
      </c>
    </row>
    <row r="8" spans="1:6" x14ac:dyDescent="0.2">
      <c r="A8" s="18"/>
      <c r="B8" s="19"/>
      <c r="C8" s="6">
        <f t="shared" si="0"/>
        <v>0</v>
      </c>
      <c r="D8" s="6">
        <f t="shared" si="1"/>
        <v>0</v>
      </c>
    </row>
    <row r="9" spans="1:6" x14ac:dyDescent="0.2">
      <c r="A9" s="18"/>
      <c r="B9" s="19"/>
      <c r="C9" s="6">
        <f>B9*$F$3</f>
        <v>0</v>
      </c>
      <c r="D9" s="6">
        <f>B9*$F$4</f>
        <v>0</v>
      </c>
    </row>
    <row r="10" spans="1:6" x14ac:dyDescent="0.2">
      <c r="A10" s="20"/>
      <c r="B10" s="19"/>
      <c r="C10" s="6">
        <f>B10*$F$3</f>
        <v>0</v>
      </c>
      <c r="D10" s="6">
        <f>B10*$F$4</f>
        <v>0</v>
      </c>
    </row>
    <row r="11" spans="1:6" x14ac:dyDescent="0.2">
      <c r="A11" s="3" t="s">
        <v>0</v>
      </c>
      <c r="B11" s="4">
        <f>SUM(B6:B10)</f>
        <v>0</v>
      </c>
      <c r="C11" s="6">
        <f>B11*$F$3</f>
        <v>0</v>
      </c>
      <c r="D11" s="6">
        <f>B11*$F$4</f>
        <v>0</v>
      </c>
    </row>
    <row r="12" spans="1:6" x14ac:dyDescent="0.2">
      <c r="A12" s="3" t="s">
        <v>21</v>
      </c>
      <c r="B12" s="4"/>
      <c r="C12" s="13">
        <f>C11+D11</f>
        <v>0</v>
      </c>
      <c r="D12" s="6"/>
    </row>
    <row r="13" spans="1:6" x14ac:dyDescent="0.2">
      <c r="A13" s="3"/>
      <c r="B13" s="4"/>
      <c r="C13" s="6"/>
      <c r="D13" s="6"/>
    </row>
    <row r="16" spans="1:6" x14ac:dyDescent="0.2">
      <c r="A16" t="s">
        <v>1</v>
      </c>
      <c r="B16" s="19"/>
    </row>
    <row r="17" spans="1:6" x14ac:dyDescent="0.2">
      <c r="B17" s="2"/>
    </row>
    <row r="18" spans="1:6" x14ac:dyDescent="0.2">
      <c r="B18" s="1"/>
    </row>
    <row r="19" spans="1:6" x14ac:dyDescent="0.2">
      <c r="A19" t="s">
        <v>2</v>
      </c>
      <c r="B19" s="22" t="e">
        <f>B11/B16</f>
        <v>#DIV/0!</v>
      </c>
    </row>
    <row r="20" spans="1:6" ht="25.5" x14ac:dyDescent="0.2">
      <c r="A20" s="12" t="s">
        <v>7</v>
      </c>
      <c r="B20" s="18"/>
    </row>
    <row r="21" spans="1:6" ht="25.5" x14ac:dyDescent="0.2">
      <c r="A21" s="12" t="s">
        <v>6</v>
      </c>
      <c r="B21" s="1">
        <f>B20*F21</f>
        <v>0</v>
      </c>
      <c r="E21" t="s">
        <v>5</v>
      </c>
      <c r="F21" s="1">
        <v>516</v>
      </c>
    </row>
    <row r="23" spans="1:6" x14ac:dyDescent="0.2">
      <c r="A23" s="3" t="s">
        <v>9</v>
      </c>
      <c r="B23" s="14" t="e">
        <f>B21/C12</f>
        <v>#DIV/0!</v>
      </c>
    </row>
    <row r="24" spans="1:6" x14ac:dyDescent="0.2">
      <c r="A24" s="3"/>
      <c r="B24" s="14"/>
    </row>
    <row r="26" spans="1:6" x14ac:dyDescent="0.2">
      <c r="A26" s="3" t="s">
        <v>11</v>
      </c>
    </row>
    <row r="27" spans="1:6" ht="43.5" customHeight="1" x14ac:dyDescent="0.2">
      <c r="A27" s="24" t="s">
        <v>10</v>
      </c>
      <c r="B27" s="24"/>
      <c r="C27" s="24"/>
      <c r="D27" s="16" t="s">
        <v>13</v>
      </c>
      <c r="E27" s="15"/>
    </row>
    <row r="28" spans="1:6" x14ac:dyDescent="0.2">
      <c r="A28" t="s">
        <v>20</v>
      </c>
    </row>
    <row r="29" spans="1:6" x14ac:dyDescent="0.2">
      <c r="A29" t="s">
        <v>23</v>
      </c>
      <c r="D29" s="4">
        <f>B21/55*2</f>
        <v>0</v>
      </c>
    </row>
    <row r="31" spans="1:6" x14ac:dyDescent="0.2">
      <c r="A31" s="3" t="s">
        <v>12</v>
      </c>
      <c r="D31" s="4">
        <f>B11</f>
        <v>0</v>
      </c>
    </row>
    <row r="33" spans="1:4" x14ac:dyDescent="0.2">
      <c r="A33" s="3" t="s">
        <v>14</v>
      </c>
      <c r="D33" s="4">
        <f>D31-D29</f>
        <v>0</v>
      </c>
    </row>
    <row r="36" spans="1:4" x14ac:dyDescent="0.2">
      <c r="A36" s="3" t="s">
        <v>15</v>
      </c>
    </row>
    <row r="37" spans="1:4" x14ac:dyDescent="0.2">
      <c r="A37" s="21"/>
    </row>
    <row r="38" spans="1:4" x14ac:dyDescent="0.2">
      <c r="A38" s="21"/>
    </row>
    <row r="39" spans="1:4" x14ac:dyDescent="0.2">
      <c r="A39" s="21"/>
    </row>
    <row r="40" spans="1:4" x14ac:dyDescent="0.2">
      <c r="A40" s="21"/>
    </row>
    <row r="41" spans="1:4" x14ac:dyDescent="0.2">
      <c r="A41" s="21"/>
    </row>
  </sheetData>
  <sheetProtection password="C474" sheet="1" objects="1" scenarios="1" selectLockedCells="1"/>
  <mergeCells count="1">
    <mergeCell ref="A27:C27"/>
  </mergeCells>
  <conditionalFormatting sqref="D33">
    <cfRule type="colorScale" priority="1">
      <colorScale>
        <cfvo type="num" val="0"/>
        <cfvo type="num" val="0"/>
        <cfvo type="num" val="100"/>
        <color rgb="FFC7E6A4"/>
        <color rgb="FFFFEB84"/>
        <color rgb="FFFF9B9B"/>
      </colorScale>
    </cfRule>
  </conditionalFormatting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&amp;R&amp;D</oddFooter>
  </headerFooter>
  <ignoredErrors>
    <ignoredError sqref="B1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EBO Freiburg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Escher Alfred</dc:creator>
  <cp:lastModifiedBy>Gallmann Bianca</cp:lastModifiedBy>
  <cp:lastPrinted>2015-04-22T14:13:59Z</cp:lastPrinted>
  <dcterms:created xsi:type="dcterms:W3CDTF">2011-10-20T09:54:28Z</dcterms:created>
  <dcterms:modified xsi:type="dcterms:W3CDTF">2016-06-23T10:18:15Z</dcterms:modified>
</cp:coreProperties>
</file>